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9" activeTab="1"/>
  </bookViews>
  <sheets>
    <sheet name="Vereine" sheetId="1" r:id="rId1"/>
    <sheet name="Startplan" sheetId="2" r:id="rId2"/>
  </sheets>
  <definedNames>
    <definedName name="_xlnm.Print_Area" localSheetId="1">'Startplan'!$A$1:$O$71</definedName>
  </definedNames>
  <calcPr fullCalcOnLoad="1"/>
</workbook>
</file>

<file path=xl/sharedStrings.xml><?xml version="1.0" encoding="utf-8"?>
<sst xmlns="http://schemas.openxmlformats.org/spreadsheetml/2006/main" count="210" uniqueCount="128">
  <si>
    <t>Rundenwettkampf des NSSV</t>
  </si>
  <si>
    <t>Luftpistole</t>
  </si>
  <si>
    <t>Bezirksliga Fallingbostel</t>
  </si>
  <si>
    <t>Mannschaft</t>
  </si>
  <si>
    <t>Ansprechpartner</t>
  </si>
  <si>
    <t>Austragungsort</t>
  </si>
  <si>
    <t>1.</t>
  </si>
  <si>
    <t>Sgi Lüchow</t>
  </si>
  <si>
    <t>Axel Schmidt</t>
  </si>
  <si>
    <t>Magdeburger Straße</t>
  </si>
  <si>
    <t>Straße, Hausnummer</t>
  </si>
  <si>
    <t>29439 Lüchow</t>
  </si>
  <si>
    <t>05841 /70123</t>
  </si>
  <si>
    <t>Axel.Schmidt1@t-online.de</t>
  </si>
  <si>
    <t>2.</t>
  </si>
  <si>
    <t>SC Eimke</t>
  </si>
  <si>
    <t>Andreas Carstens</t>
  </si>
  <si>
    <t xml:space="preserve">PLZ , Ort                      </t>
  </si>
  <si>
    <t>Wiesenweg 1</t>
  </si>
  <si>
    <t>29578 Eimke</t>
  </si>
  <si>
    <t>Tel.:05873/ 98 01 76</t>
  </si>
  <si>
    <t>as-carstens@t-online.de</t>
  </si>
  <si>
    <t>3.</t>
  </si>
  <si>
    <t>SV Südkampen</t>
  </si>
  <si>
    <t>Roland Ehlers</t>
  </si>
  <si>
    <t>29664 Südkampen</t>
  </si>
  <si>
    <t>Südkampen 105</t>
  </si>
  <si>
    <t>Str.</t>
  </si>
  <si>
    <t>29664 Walsrode</t>
  </si>
  <si>
    <t>05166/930 390</t>
  </si>
  <si>
    <t>RolandEhlers@outlook.de</t>
  </si>
  <si>
    <t>4.</t>
  </si>
  <si>
    <t>SV Lomitz</t>
  </si>
  <si>
    <t>Marko Suhlke</t>
  </si>
  <si>
    <t>29491 Prezelle-Lomitz</t>
  </si>
  <si>
    <t>Birkenweg 7</t>
  </si>
  <si>
    <t>Schützenweg 17</t>
  </si>
  <si>
    <t>Tel. 05848/1312</t>
  </si>
  <si>
    <t>05848/981537</t>
  </si>
  <si>
    <t>m.suhlke@freenet.de</t>
  </si>
  <si>
    <t>5.</t>
  </si>
  <si>
    <t>SV Eickeloh</t>
  </si>
  <si>
    <t>Constantin Dezius</t>
  </si>
  <si>
    <t>29693 Eickeloh</t>
  </si>
  <si>
    <t>Neue Dorfstelle 2a</t>
  </si>
  <si>
    <t>Am Bahnhof</t>
  </si>
  <si>
    <t>Tel. 05164 - 2097</t>
  </si>
  <si>
    <t>05164/91347</t>
  </si>
  <si>
    <t>Schützenhaus</t>
  </si>
  <si>
    <t>constantin.dezius@t-online.de</t>
  </si>
  <si>
    <t>6.</t>
  </si>
  <si>
    <t>SV Bothel</t>
  </si>
  <si>
    <t>Thomas Kröger</t>
  </si>
  <si>
    <t>27386 Bothel</t>
  </si>
  <si>
    <t>Am Freibad 13</t>
  </si>
  <si>
    <t>Horstweg 19</t>
  </si>
  <si>
    <t>0175/2631338
04266/1367</t>
  </si>
  <si>
    <t>sport@sv-bothel.de</t>
  </si>
  <si>
    <t>7.</t>
  </si>
  <si>
    <t>SK Vorbrück</t>
  </si>
  <si>
    <t>Thomas Hartje</t>
  </si>
  <si>
    <t xml:space="preserve">29664 Walsrode                  </t>
  </si>
  <si>
    <t>Memelstraße 7</t>
  </si>
  <si>
    <t>Am Tierhof 4</t>
  </si>
  <si>
    <t xml:space="preserve"> 05161 / 2666</t>
  </si>
  <si>
    <t>Tel.: 05161 / 911729</t>
  </si>
  <si>
    <t>Hartje-Walsrode@t-online.de</t>
  </si>
  <si>
    <t>8.</t>
  </si>
  <si>
    <t>TSV Schnega</t>
  </si>
  <si>
    <t>Winfried von Kampen</t>
  </si>
  <si>
    <t>Spithal Nr. 6</t>
  </si>
  <si>
    <t>29468 Bergen</t>
  </si>
  <si>
    <t>05845/267</t>
  </si>
  <si>
    <t>v.kampen-spithal@t-online.de</t>
  </si>
  <si>
    <t xml:space="preserve">Rundenwettkampf   </t>
  </si>
  <si>
    <t>Aufstellung der teilnehmenden Mannschaften</t>
  </si>
  <si>
    <t>Stand:</t>
  </si>
  <si>
    <t>Wettkampftermine - Wettkampforte - Startzeiten</t>
  </si>
  <si>
    <t>Datum</t>
  </si>
  <si>
    <t>Startzeit</t>
  </si>
  <si>
    <t>Mannschaftspaarungen</t>
  </si>
  <si>
    <t>Ansprechpartner
Gastgeber</t>
  </si>
  <si>
    <t>leitender Kampfrichter</t>
  </si>
  <si>
    <t>Leitender
Kampfrichter</t>
  </si>
  <si>
    <t>10.00 - 11.15</t>
  </si>
  <si>
    <t>:</t>
  </si>
  <si>
    <t>Peter Hermanns</t>
  </si>
  <si>
    <t>Ulf Oehlmann</t>
  </si>
  <si>
    <t>11.30 - 12.45</t>
  </si>
  <si>
    <t>Im Boteley 20</t>
  </si>
  <si>
    <t>13.30 - 14.45</t>
  </si>
  <si>
    <t>29439 Lüchow-Grabow</t>
  </si>
  <si>
    <t>15.00 - 16.15</t>
  </si>
  <si>
    <t>Tel.: 05864/1299</t>
  </si>
  <si>
    <t>Mail: ulf.oehlmann@freenet.de</t>
  </si>
  <si>
    <t>Manfred Fette</t>
  </si>
  <si>
    <t>Harry Rapp</t>
  </si>
  <si>
    <t>Südring 4 b</t>
  </si>
  <si>
    <t>27374 Visselhövede</t>
  </si>
  <si>
    <t>04262/2725</t>
  </si>
  <si>
    <t>Mail: Harry.Rapp@t-online.de</t>
  </si>
  <si>
    <t>Ernst-Uwe Völker</t>
  </si>
  <si>
    <t>Am Weinberg 9</t>
  </si>
  <si>
    <t>29682 Bad Fallingbostel</t>
  </si>
  <si>
    <t>0152 09 711 477</t>
  </si>
  <si>
    <t>ernst-uwe.voelker@gmx.de</t>
  </si>
  <si>
    <t>Gerd Kaulard</t>
  </si>
  <si>
    <t>Brückstr. 12</t>
  </si>
  <si>
    <t>27313 Dörverden-Westen</t>
  </si>
  <si>
    <t>04239/732</t>
  </si>
  <si>
    <t>Mail: gerd.kaulard@arcor.de</t>
  </si>
  <si>
    <t>Heinrich Bubach</t>
  </si>
  <si>
    <t>Lange Straße 15</t>
  </si>
  <si>
    <t>29481 Karwitz-Nausen</t>
  </si>
  <si>
    <t>05861/989030</t>
  </si>
  <si>
    <t>Mail: h-bubach@t-online.de</t>
  </si>
  <si>
    <t>11.00 - 12.15</t>
  </si>
  <si>
    <t>12.30 - 13.45</t>
  </si>
  <si>
    <t>8. Verein ohne Gastgeber-Funktion:</t>
  </si>
  <si>
    <t>Der gastgebende Verein ist durch Fettdruck hervorgehoben</t>
  </si>
  <si>
    <t>Änderungen vorbehalten</t>
  </si>
  <si>
    <t>BZL-Leiter</t>
  </si>
  <si>
    <t>29581 Bohlsen</t>
  </si>
  <si>
    <t>Manfred Ramünke</t>
  </si>
  <si>
    <t>Im Thaa 21</t>
  </si>
  <si>
    <t>29581 Gerdau-Bohlsen</t>
  </si>
  <si>
    <t>Tel.: 05808/1833</t>
  </si>
  <si>
    <t>m.ramuenke@t-online.de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</si>
</sst>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28"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i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0"/>
      <color indexed="12"/>
      <name val="Arial"/>
      <family val="2"/>
    </font>
    <font>
      <i/>
      <u val="single"/>
      <sz val="10"/>
      <color indexed="12"/>
      <name val="Arial"/>
      <family val="2"/>
    </font>
    <font>
      <sz val="10"/>
      <color indexed="12"/>
      <name val="Times New Roman"/>
      <family val="1"/>
    </font>
    <font>
      <i/>
      <sz val="10"/>
      <color indexed="8"/>
      <name val="Arial"/>
      <family val="2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6"/>
      <name val="Mistral"/>
      <family val="4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49" fontId="1" fillId="0" borderId="2" xfId="0" applyNumberFormat="1" applyFont="1" applyBorder="1" applyAlignment="1">
      <alignment wrapText="1"/>
    </xf>
    <xf numFmtId="0" fontId="3" fillId="0" borderId="3" xfId="0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vertical="top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Alignment="1">
      <alignment wrapText="1"/>
    </xf>
    <xf numFmtId="0" fontId="3" fillId="0" borderId="5" xfId="0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vertical="top"/>
    </xf>
    <xf numFmtId="0" fontId="4" fillId="0" borderId="7" xfId="0" applyFont="1" applyBorder="1" applyAlignment="1">
      <alignment horizontal="left" vertical="top"/>
    </xf>
    <xf numFmtId="49" fontId="4" fillId="0" borderId="7" xfId="17" applyNumberFormat="1" applyFont="1" applyFill="1" applyBorder="1" applyAlignment="1" applyProtection="1">
      <alignment wrapText="1"/>
      <protection/>
    </xf>
    <xf numFmtId="0" fontId="3" fillId="0" borderId="8" xfId="0" applyFont="1" applyBorder="1" applyAlignment="1">
      <alignment horizontal="left" vertical="top" wrapText="1"/>
    </xf>
    <xf numFmtId="49" fontId="2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left" vertical="top"/>
    </xf>
    <xf numFmtId="0" fontId="4" fillId="0" borderId="0" xfId="17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5" xfId="0" applyFont="1" applyBorder="1" applyAlignment="1">
      <alignment/>
    </xf>
    <xf numFmtId="0" fontId="6" fillId="0" borderId="7" xfId="0" applyFont="1" applyBorder="1" applyAlignment="1">
      <alignment/>
    </xf>
    <xf numFmtId="0" fontId="7" fillId="0" borderId="0" xfId="17" applyNumberFormat="1" applyFont="1" applyFill="1" applyBorder="1" applyAlignment="1" applyProtection="1">
      <alignment/>
      <protection/>
    </xf>
    <xf numFmtId="0" fontId="8" fillId="0" borderId="8" xfId="0" applyFont="1" applyBorder="1" applyAlignment="1">
      <alignment/>
    </xf>
    <xf numFmtId="49" fontId="3" fillId="0" borderId="0" xfId="0" applyNumberFormat="1" applyFont="1" applyAlignment="1">
      <alignment wrapText="1"/>
    </xf>
    <xf numFmtId="0" fontId="3" fillId="0" borderId="5" xfId="0" applyFont="1" applyBorder="1" applyAlignment="1">
      <alignment horizontal="left" vertical="top" wrapText="1"/>
    </xf>
    <xf numFmtId="0" fontId="1" fillId="0" borderId="0" xfId="17" applyNumberFormat="1" applyFont="1" applyFill="1" applyBorder="1" applyAlignment="1" applyProtection="1">
      <alignment/>
      <protection/>
    </xf>
    <xf numFmtId="49" fontId="3" fillId="0" borderId="0" xfId="0" applyNumberFormat="1" applyFont="1" applyFill="1" applyAlignment="1">
      <alignment wrapText="1"/>
    </xf>
    <xf numFmtId="0" fontId="3" fillId="0" borderId="5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7" xfId="17" applyNumberFormat="1" applyFont="1" applyFill="1" applyBorder="1" applyAlignment="1" applyProtection="1">
      <alignment wrapText="1"/>
      <protection/>
    </xf>
    <xf numFmtId="0" fontId="0" fillId="0" borderId="4" xfId="0" applyBorder="1" applyAlignment="1">
      <alignment/>
    </xf>
    <xf numFmtId="0" fontId="11" fillId="0" borderId="5" xfId="0" applyFont="1" applyBorder="1" applyAlignment="1">
      <alignment/>
    </xf>
    <xf numFmtId="0" fontId="0" fillId="0" borderId="6" xfId="0" applyBorder="1" applyAlignment="1">
      <alignment/>
    </xf>
    <xf numFmtId="0" fontId="11" fillId="0" borderId="8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Fill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2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7" fillId="0" borderId="0" xfId="0" applyFont="1" applyAlignment="1">
      <alignment horizontal="right"/>
    </xf>
    <xf numFmtId="164" fontId="11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9" xfId="0" applyFont="1" applyBorder="1" applyAlignment="1">
      <alignment horizontal="left"/>
    </xf>
    <xf numFmtId="0" fontId="19" fillId="0" borderId="9" xfId="0" applyFont="1" applyBorder="1" applyAlignment="1">
      <alignment horizontal="left" wrapText="1"/>
    </xf>
    <xf numFmtId="0" fontId="20" fillId="0" borderId="0" xfId="0" applyFont="1" applyBorder="1" applyAlignment="1">
      <alignment/>
    </xf>
    <xf numFmtId="14" fontId="21" fillId="0" borderId="0" xfId="0" applyNumberFormat="1" applyFont="1" applyFill="1" applyAlignment="1">
      <alignment horizontal="left"/>
    </xf>
    <xf numFmtId="0" fontId="17" fillId="0" borderId="0" xfId="0" applyFont="1" applyAlignment="1">
      <alignment/>
    </xf>
    <xf numFmtId="0" fontId="21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/>
    </xf>
    <xf numFmtId="0" fontId="22" fillId="0" borderId="0" xfId="0" applyFont="1" applyFill="1" applyAlignment="1">
      <alignment horizontal="left" vertical="top"/>
    </xf>
    <xf numFmtId="0" fontId="17" fillId="0" borderId="0" xfId="0" applyFont="1" applyBorder="1" applyAlignment="1">
      <alignment horizontal="center"/>
    </xf>
    <xf numFmtId="0" fontId="22" fillId="2" borderId="0" xfId="0" applyFont="1" applyFill="1" applyAlignment="1">
      <alignment horizontal="left" vertical="top" wrapText="1"/>
    </xf>
    <xf numFmtId="0" fontId="11" fillId="0" borderId="0" xfId="0" applyFont="1" applyFill="1" applyBorder="1" applyAlignment="1">
      <alignment/>
    </xf>
    <xf numFmtId="0" fontId="22" fillId="0" borderId="0" xfId="0" applyFont="1" applyAlignment="1">
      <alignment horizontal="left" vertical="top" wrapText="1"/>
    </xf>
    <xf numFmtId="0" fontId="24" fillId="0" borderId="0" xfId="0" applyFont="1" applyAlignment="1">
      <alignment horizontal="right"/>
    </xf>
    <xf numFmtId="0" fontId="17" fillId="0" borderId="9" xfId="0" applyFont="1" applyBorder="1" applyAlignment="1">
      <alignment/>
    </xf>
    <xf numFmtId="0" fontId="25" fillId="0" borderId="9" xfId="0" applyFont="1" applyBorder="1" applyAlignment="1">
      <alignment/>
    </xf>
    <xf numFmtId="0" fontId="11" fillId="0" borderId="9" xfId="0" applyFont="1" applyBorder="1" applyAlignment="1">
      <alignment/>
    </xf>
    <xf numFmtId="0" fontId="25" fillId="0" borderId="0" xfId="0" applyFont="1" applyBorder="1" applyAlignment="1">
      <alignment/>
    </xf>
    <xf numFmtId="14" fontId="22" fillId="2" borderId="0" xfId="0" applyNumberFormat="1" applyFont="1" applyFill="1" applyAlignment="1">
      <alignment horizontal="left" vertical="top" wrapText="1"/>
    </xf>
    <xf numFmtId="14" fontId="22" fillId="0" borderId="0" xfId="0" applyNumberFormat="1" applyFont="1" applyFill="1" applyAlignment="1">
      <alignment horizontal="left" vertical="top" wrapText="1"/>
    </xf>
    <xf numFmtId="0" fontId="24" fillId="0" borderId="0" xfId="0" applyFont="1" applyAlignment="1">
      <alignment/>
    </xf>
    <xf numFmtId="0" fontId="11" fillId="0" borderId="0" xfId="0" applyFont="1" applyFill="1" applyBorder="1" applyAlignment="1">
      <alignment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11" fillId="0" borderId="9" xfId="0" applyFont="1" applyFill="1" applyBorder="1" applyAlignment="1">
      <alignment/>
    </xf>
    <xf numFmtId="0" fontId="1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9" fillId="0" borderId="9" xfId="0" applyFont="1" applyFill="1" applyBorder="1" applyAlignment="1">
      <alignment/>
    </xf>
    <xf numFmtId="0" fontId="19" fillId="0" borderId="9" xfId="0" applyFont="1" applyBorder="1" applyAlignment="1">
      <alignment/>
    </xf>
    <xf numFmtId="0" fontId="19" fillId="0" borderId="9" xfId="0" applyFont="1" applyFill="1" applyBorder="1" applyAlignment="1">
      <alignment horizontal="left" wrapText="1"/>
    </xf>
    <xf numFmtId="0" fontId="17" fillId="0" borderId="9" xfId="0" applyFont="1" applyFill="1" applyBorder="1" applyAlignment="1">
      <alignment/>
    </xf>
    <xf numFmtId="0" fontId="22" fillId="0" borderId="5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/>
    </xf>
    <xf numFmtId="0" fontId="11" fillId="0" borderId="0" xfId="0" applyFont="1" applyAlignment="1">
      <alignment horizontal="left" vertical="top" wrapText="1"/>
    </xf>
    <xf numFmtId="0" fontId="26" fillId="0" borderId="0" xfId="0" applyFont="1" applyAlignment="1">
      <alignment/>
    </xf>
    <xf numFmtId="0" fontId="22" fillId="3" borderId="0" xfId="0" applyFont="1" applyFill="1" applyAlignment="1">
      <alignment horizontal="left" vertical="top" wrapText="1"/>
    </xf>
    <xf numFmtId="0" fontId="23" fillId="0" borderId="0" xfId="0" applyFont="1" applyFill="1" applyBorder="1" applyAlignment="1">
      <alignment/>
    </xf>
    <xf numFmtId="0" fontId="5" fillId="0" borderId="0" xfId="17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5" fillId="0" borderId="0" xfId="17" applyNumberFormat="1" applyFont="1" applyFill="1" applyBorder="1" applyAlignment="1" applyProtection="1">
      <alignment/>
      <protection/>
    </xf>
    <xf numFmtId="0" fontId="12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0</xdr:row>
      <xdr:rowOff>228600</xdr:rowOff>
    </xdr:from>
    <xdr:to>
      <xdr:col>14</xdr:col>
      <xdr:colOff>1800225</xdr:colOff>
      <xdr:row>8</xdr:row>
      <xdr:rowOff>19050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228600"/>
          <a:ext cx="1762125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xel.Schmidt1@t-online.de" TargetMode="External" /><Relationship Id="rId2" Type="http://schemas.openxmlformats.org/officeDocument/2006/relationships/hyperlink" Target="mailto:RolandEhlers@outlook.de" TargetMode="External" /><Relationship Id="rId3" Type="http://schemas.openxmlformats.org/officeDocument/2006/relationships/hyperlink" Target="mailto:m.suhlke@freenet.de" TargetMode="External" /><Relationship Id="rId4" Type="http://schemas.openxmlformats.org/officeDocument/2006/relationships/hyperlink" Target="mailto:sport@sv-bothel.de" TargetMode="External" /><Relationship Id="rId5" Type="http://schemas.openxmlformats.org/officeDocument/2006/relationships/hyperlink" Target="mailto:Hartje-Walsrode@t-online.de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rnst-uwe.voelker@gmx.de" TargetMode="External" /><Relationship Id="rId2" Type="http://schemas.openxmlformats.org/officeDocument/2006/relationships/hyperlink" Target="mailto:m.ramuenke@t-online.de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2"/>
  <sheetViews>
    <sheetView zoomScale="95" zoomScaleNormal="95" workbookViewId="0" topLeftCell="A1">
      <selection activeCell="D7" sqref="D7"/>
    </sheetView>
  </sheetViews>
  <sheetFormatPr defaultColWidth="11.421875" defaultRowHeight="12.75"/>
  <cols>
    <col min="1" max="1" width="4.57421875" style="0" customWidth="1"/>
    <col min="2" max="2" width="21.421875" style="0" customWidth="1"/>
    <col min="3" max="3" width="26.00390625" style="0" customWidth="1"/>
    <col min="4" max="4" width="20.8515625" style="0" customWidth="1"/>
    <col min="5" max="5" width="8.8515625" style="0" customWidth="1"/>
    <col min="6" max="16384" width="11.57421875" style="0" customWidth="1"/>
  </cols>
  <sheetData>
    <row r="2" spans="1:5" ht="12.75">
      <c r="A2" t="s">
        <v>0</v>
      </c>
      <c r="C2" s="1" t="s">
        <v>1</v>
      </c>
      <c r="D2" s="1" t="s">
        <v>2</v>
      </c>
      <c r="E2" s="1">
        <v>2015</v>
      </c>
    </row>
    <row r="4" spans="2:4" ht="12.75">
      <c r="B4" t="s">
        <v>3</v>
      </c>
      <c r="C4" s="1" t="s">
        <v>4</v>
      </c>
      <c r="D4" t="s">
        <v>5</v>
      </c>
    </row>
    <row r="5" ht="12.75">
      <c r="C5" s="1"/>
    </row>
    <row r="6" spans="1:4" ht="12.75">
      <c r="A6" s="2" t="s">
        <v>6</v>
      </c>
      <c r="B6" s="3" t="s">
        <v>7</v>
      </c>
      <c r="C6" s="4" t="s">
        <v>8</v>
      </c>
      <c r="D6" s="5" t="s">
        <v>122</v>
      </c>
    </row>
    <row r="7" spans="1:4" ht="12.75">
      <c r="A7" s="6"/>
      <c r="B7" s="7"/>
      <c r="C7" s="8" t="s">
        <v>9</v>
      </c>
      <c r="D7" s="9" t="s">
        <v>10</v>
      </c>
    </row>
    <row r="8" spans="1:4" ht="12.75">
      <c r="A8" s="6"/>
      <c r="B8" s="7"/>
      <c r="C8" s="8" t="s">
        <v>11</v>
      </c>
      <c r="D8" s="9"/>
    </row>
    <row r="9" spans="1:4" ht="12.75">
      <c r="A9" s="6"/>
      <c r="B9" s="7"/>
      <c r="C9" s="8" t="s">
        <v>12</v>
      </c>
      <c r="D9" s="9"/>
    </row>
    <row r="10" spans="1:4" ht="12.75">
      <c r="A10" s="10"/>
      <c r="B10" s="11"/>
      <c r="C10" s="12" t="s">
        <v>13</v>
      </c>
      <c r="D10" s="13"/>
    </row>
    <row r="11" spans="1:4" ht="12.75">
      <c r="A11" s="14"/>
      <c r="B11" s="7"/>
      <c r="C11" s="8"/>
      <c r="D11" s="15"/>
    </row>
    <row r="12" spans="1:4" ht="12.75">
      <c r="A12" s="2" t="s">
        <v>14</v>
      </c>
      <c r="B12" s="3" t="s">
        <v>15</v>
      </c>
      <c r="C12" s="4" t="s">
        <v>16</v>
      </c>
      <c r="D12" s="5" t="s">
        <v>17</v>
      </c>
    </row>
    <row r="13" spans="1:4" ht="12.75">
      <c r="A13" s="6"/>
      <c r="B13" s="7"/>
      <c r="C13" s="8" t="s">
        <v>18</v>
      </c>
      <c r="D13" s="9" t="s">
        <v>10</v>
      </c>
    </row>
    <row r="14" spans="1:4" ht="12.75">
      <c r="A14" s="6"/>
      <c r="B14" s="7"/>
      <c r="C14" s="8" t="s">
        <v>19</v>
      </c>
      <c r="D14" s="9"/>
    </row>
    <row r="15" spans="1:4" ht="12.75">
      <c r="A15" s="6"/>
      <c r="B15" s="7"/>
      <c r="C15" s="8" t="s">
        <v>20</v>
      </c>
      <c r="D15" s="9"/>
    </row>
    <row r="16" spans="1:4" ht="12.75">
      <c r="A16" s="10"/>
      <c r="B16" s="16"/>
      <c r="C16" s="17" t="s">
        <v>21</v>
      </c>
      <c r="D16" s="13"/>
    </row>
    <row r="17" spans="1:4" ht="12.75">
      <c r="A17" s="14"/>
      <c r="B17" s="7"/>
      <c r="C17" s="8"/>
      <c r="D17" s="15"/>
    </row>
    <row r="18" spans="1:4" ht="12.75">
      <c r="A18" s="2" t="s">
        <v>22</v>
      </c>
      <c r="B18" s="3" t="s">
        <v>23</v>
      </c>
      <c r="C18" s="18" t="s">
        <v>24</v>
      </c>
      <c r="D18" s="5" t="s">
        <v>25</v>
      </c>
    </row>
    <row r="19" spans="1:4" ht="12.75">
      <c r="A19" s="6"/>
      <c r="B19" s="19"/>
      <c r="C19" s="18" t="s">
        <v>26</v>
      </c>
      <c r="D19" s="20" t="s">
        <v>27</v>
      </c>
    </row>
    <row r="20" spans="1:3" ht="12.75">
      <c r="A20" s="6"/>
      <c r="B20" s="19"/>
      <c r="C20" s="1" t="s">
        <v>28</v>
      </c>
    </row>
    <row r="21" spans="1:4" ht="12.75">
      <c r="A21" s="6"/>
      <c r="C21" s="18" t="s">
        <v>29</v>
      </c>
      <c r="D21" s="21"/>
    </row>
    <row r="22" spans="1:4" ht="12.75">
      <c r="A22" s="10"/>
      <c r="B22" s="22"/>
      <c r="C22" s="23" t="s">
        <v>30</v>
      </c>
      <c r="D22" s="24"/>
    </row>
    <row r="23" spans="1:4" ht="12.75">
      <c r="A23" s="14"/>
      <c r="B23" s="7"/>
      <c r="C23" s="8"/>
      <c r="D23" s="15"/>
    </row>
    <row r="24" spans="1:4" ht="12.75">
      <c r="A24" s="2" t="s">
        <v>31</v>
      </c>
      <c r="B24" s="3" t="s">
        <v>32</v>
      </c>
      <c r="C24" s="4" t="s">
        <v>33</v>
      </c>
      <c r="D24" s="25" t="s">
        <v>34</v>
      </c>
    </row>
    <row r="25" spans="1:4" ht="12.75">
      <c r="A25" s="6"/>
      <c r="B25" s="7"/>
      <c r="C25" s="8" t="s">
        <v>35</v>
      </c>
      <c r="D25" s="9" t="s">
        <v>36</v>
      </c>
    </row>
    <row r="26" spans="1:4" ht="12.75">
      <c r="A26" s="6"/>
      <c r="B26" s="7"/>
      <c r="C26" s="8" t="s">
        <v>34</v>
      </c>
      <c r="D26" s="26" t="s">
        <v>37</v>
      </c>
    </row>
    <row r="27" spans="1:4" ht="12.75">
      <c r="A27" s="6"/>
      <c r="B27" s="7"/>
      <c r="C27" s="8" t="s">
        <v>38</v>
      </c>
      <c r="D27" s="9"/>
    </row>
    <row r="28" spans="1:4" ht="12.75">
      <c r="A28" s="10"/>
      <c r="B28" s="16"/>
      <c r="C28" s="12" t="s">
        <v>39</v>
      </c>
      <c r="D28" s="13"/>
    </row>
    <row r="29" spans="1:4" ht="12.75">
      <c r="A29" s="14"/>
      <c r="B29" s="7"/>
      <c r="C29" s="8"/>
      <c r="D29" s="15"/>
    </row>
    <row r="30" spans="1:4" ht="12.75">
      <c r="A30" s="2" t="s">
        <v>40</v>
      </c>
      <c r="B30" s="3" t="s">
        <v>41</v>
      </c>
      <c r="C30" s="1" t="s">
        <v>42</v>
      </c>
      <c r="D30" s="5" t="s">
        <v>43</v>
      </c>
    </row>
    <row r="31" spans="1:4" ht="12.75">
      <c r="A31" s="6"/>
      <c r="B31" s="7"/>
      <c r="C31" s="8" t="s">
        <v>44</v>
      </c>
      <c r="D31" s="9" t="s">
        <v>45</v>
      </c>
    </row>
    <row r="32" spans="1:4" ht="12.75">
      <c r="A32" s="6"/>
      <c r="B32" s="7"/>
      <c r="C32" s="8" t="s">
        <v>43</v>
      </c>
      <c r="D32" s="26" t="s">
        <v>46</v>
      </c>
    </row>
    <row r="33" spans="1:4" ht="12.75">
      <c r="A33" s="6"/>
      <c r="B33" s="7"/>
      <c r="C33" s="1" t="s">
        <v>47</v>
      </c>
      <c r="D33" s="9" t="s">
        <v>48</v>
      </c>
    </row>
    <row r="34" spans="1:4" ht="12.75">
      <c r="A34" s="10"/>
      <c r="B34" s="16"/>
      <c r="C34" s="27" t="s">
        <v>49</v>
      </c>
      <c r="D34" s="13"/>
    </row>
    <row r="35" spans="1:4" ht="12.75">
      <c r="A35" s="14"/>
      <c r="B35" s="7"/>
      <c r="C35" s="8"/>
      <c r="D35" s="15"/>
    </row>
    <row r="36" spans="1:4" ht="12.75">
      <c r="A36" s="2" t="s">
        <v>50</v>
      </c>
      <c r="B36" s="3" t="s">
        <v>51</v>
      </c>
      <c r="C36" s="4" t="s">
        <v>52</v>
      </c>
      <c r="D36" s="28" t="s">
        <v>53</v>
      </c>
    </row>
    <row r="37" spans="1:4" ht="12.75">
      <c r="A37" s="6"/>
      <c r="B37" s="7"/>
      <c r="C37" s="8" t="s">
        <v>54</v>
      </c>
      <c r="D37" s="29" t="s">
        <v>55</v>
      </c>
    </row>
    <row r="38" spans="1:4" ht="12.75">
      <c r="A38" s="6"/>
      <c r="B38" s="7"/>
      <c r="C38" s="8" t="s">
        <v>53</v>
      </c>
      <c r="D38" s="9"/>
    </row>
    <row r="39" spans="1:4" ht="25.5">
      <c r="A39" s="6"/>
      <c r="B39" s="7"/>
      <c r="C39" s="30" t="s">
        <v>56</v>
      </c>
      <c r="D39" s="9"/>
    </row>
    <row r="40" spans="1:4" ht="12.75">
      <c r="A40" s="10"/>
      <c r="B40" s="16"/>
      <c r="C40" s="23" t="s">
        <v>57</v>
      </c>
      <c r="D40" s="13"/>
    </row>
    <row r="41" spans="1:4" ht="12.75">
      <c r="A41" s="14"/>
      <c r="B41" s="7"/>
      <c r="C41" s="8"/>
      <c r="D41" s="15"/>
    </row>
    <row r="42" spans="1:4" ht="12.75">
      <c r="A42" s="2" t="s">
        <v>58</v>
      </c>
      <c r="B42" s="3" t="s">
        <v>59</v>
      </c>
      <c r="C42" s="31" t="s">
        <v>60</v>
      </c>
      <c r="D42" s="5" t="s">
        <v>61</v>
      </c>
    </row>
    <row r="43" spans="1:4" ht="12.75">
      <c r="A43" s="6"/>
      <c r="B43" s="7"/>
      <c r="C43" s="8" t="s">
        <v>62</v>
      </c>
      <c r="D43" s="32" t="s">
        <v>63</v>
      </c>
    </row>
    <row r="44" spans="1:4" ht="12.75">
      <c r="A44" s="6"/>
      <c r="B44" s="7"/>
      <c r="C44" s="1" t="s">
        <v>28</v>
      </c>
      <c r="D44" s="9" t="s">
        <v>64</v>
      </c>
    </row>
    <row r="45" spans="1:4" ht="12.75">
      <c r="A45" s="6"/>
      <c r="B45" s="7"/>
      <c r="C45" s="8" t="s">
        <v>65</v>
      </c>
      <c r="D45" s="9"/>
    </row>
    <row r="46" spans="1:4" ht="12.75">
      <c r="A46" s="10"/>
      <c r="B46" s="16"/>
      <c r="C46" s="33" t="s">
        <v>66</v>
      </c>
      <c r="D46" s="13"/>
    </row>
    <row r="47" spans="1:4" ht="12.75">
      <c r="A47" s="14"/>
      <c r="B47" s="7"/>
      <c r="C47" s="8"/>
      <c r="D47" s="15"/>
    </row>
    <row r="48" spans="1:4" ht="12.75">
      <c r="A48" s="2" t="s">
        <v>67</v>
      </c>
      <c r="B48" s="3" t="s">
        <v>68</v>
      </c>
      <c r="C48" s="4" t="s">
        <v>69</v>
      </c>
      <c r="D48" s="25" t="s">
        <v>34</v>
      </c>
    </row>
    <row r="49" spans="1:4" ht="12.75">
      <c r="A49" s="34"/>
      <c r="B49" s="7"/>
      <c r="C49" s="8" t="s">
        <v>70</v>
      </c>
      <c r="D49" s="9" t="s">
        <v>36</v>
      </c>
    </row>
    <row r="50" spans="1:4" ht="12.75">
      <c r="A50" s="34"/>
      <c r="B50" s="7"/>
      <c r="C50" s="8" t="s">
        <v>71</v>
      </c>
      <c r="D50" s="26" t="s">
        <v>37</v>
      </c>
    </row>
    <row r="51" spans="1:4" ht="12.75">
      <c r="A51" s="34"/>
      <c r="B51" s="7"/>
      <c r="C51" s="1" t="s">
        <v>72</v>
      </c>
      <c r="D51" s="35"/>
    </row>
    <row r="52" spans="1:4" ht="12.75">
      <c r="A52" s="36"/>
      <c r="B52" s="16"/>
      <c r="C52" s="17" t="s">
        <v>73</v>
      </c>
      <c r="D52" s="37"/>
    </row>
  </sheetData>
  <sheetProtection selectLockedCells="1" selectUnlockedCells="1"/>
  <hyperlinks>
    <hyperlink ref="C10" r:id="rId1" display="Axel.Schmidt1@t-online.de"/>
    <hyperlink ref="C22" r:id="rId2" display="RolandEhlers@outlook.de"/>
    <hyperlink ref="C28" r:id="rId3" display="m.suhlke@freenet.de"/>
    <hyperlink ref="C40" r:id="rId4" display="sport@sv-bothel.de"/>
    <hyperlink ref="C46" r:id="rId5" display="Hartje-Walsrode@t-online.de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="95" zoomScaleNormal="95" workbookViewId="0" topLeftCell="A1">
      <selection activeCell="K6" sqref="K6"/>
    </sheetView>
  </sheetViews>
  <sheetFormatPr defaultColWidth="11.421875" defaultRowHeight="9" customHeight="1"/>
  <cols>
    <col min="1" max="1" width="2.57421875" style="0" customWidth="1"/>
    <col min="2" max="2" width="11.57421875" style="38" customWidth="1"/>
    <col min="3" max="3" width="1.8515625" style="38" customWidth="1"/>
    <col min="4" max="4" width="16.8515625" style="38" customWidth="1"/>
    <col min="5" max="5" width="2.28125" style="38" customWidth="1"/>
    <col min="6" max="6" width="13.8515625" style="38" customWidth="1"/>
    <col min="7" max="7" width="1.8515625" style="38" customWidth="1"/>
    <col min="8" max="8" width="20.28125" style="38" customWidth="1"/>
    <col min="9" max="9" width="1.8515625" style="38" customWidth="1"/>
    <col min="10" max="10" width="19.57421875" style="38" customWidth="1"/>
    <col min="11" max="11" width="1.8515625" style="38" customWidth="1"/>
    <col min="12" max="12" width="26.00390625" style="38" customWidth="1"/>
    <col min="13" max="13" width="0" style="38" hidden="1" customWidth="1"/>
    <col min="14" max="14" width="1.8515625" style="38" customWidth="1"/>
    <col min="15" max="15" width="27.28125" style="38" customWidth="1"/>
    <col min="16" max="16384" width="11.421875" style="38" customWidth="1"/>
  </cols>
  <sheetData>
    <row r="1" spans="1:15" ht="23.25" customHeight="1">
      <c r="A1" s="97" t="s">
        <v>74</v>
      </c>
      <c r="B1" s="97"/>
      <c r="C1" s="97"/>
      <c r="D1" s="97"/>
      <c r="E1" s="39"/>
      <c r="F1" s="97" t="str">
        <f>Vereine!C2</f>
        <v>Luftpistole</v>
      </c>
      <c r="G1" s="97"/>
      <c r="H1" s="97"/>
      <c r="I1" s="40"/>
      <c r="J1" s="41">
        <f>Vereine!E2</f>
        <v>2015</v>
      </c>
      <c r="L1" s="39" t="str">
        <f>Vereine!D2</f>
        <v>Bezirksliga Fallingbostel</v>
      </c>
      <c r="O1" s="42"/>
    </row>
    <row r="3" spans="2:5" s="43" customFormat="1" ht="21" customHeight="1">
      <c r="B3" s="44" t="s">
        <v>75</v>
      </c>
      <c r="C3" s="44"/>
      <c r="D3" s="45"/>
      <c r="E3" s="45"/>
    </row>
    <row r="5" spans="1:12" ht="15.75" customHeight="1">
      <c r="A5" s="46" t="s">
        <v>6</v>
      </c>
      <c r="B5" s="98" t="str">
        <f>Vereine!B6</f>
        <v>Sgi Lüchow</v>
      </c>
      <c r="C5" s="98"/>
      <c r="D5" s="98"/>
      <c r="E5" s="48" t="s">
        <v>40</v>
      </c>
      <c r="F5" s="98" t="str">
        <f>Vereine!B30</f>
        <v>SV Eickeloh</v>
      </c>
      <c r="G5" s="98"/>
      <c r="H5" s="98"/>
      <c r="L5" s="49"/>
    </row>
    <row r="6" spans="1:10" ht="15.75" customHeight="1">
      <c r="A6" s="46" t="s">
        <v>14</v>
      </c>
      <c r="B6" s="98" t="str">
        <f>Vereine!B12</f>
        <v>SC Eimke</v>
      </c>
      <c r="C6" s="98"/>
      <c r="D6" s="98"/>
      <c r="E6" s="48" t="s">
        <v>50</v>
      </c>
      <c r="F6" s="98" t="str">
        <f>Vereine!B36</f>
        <v>SV Bothel</v>
      </c>
      <c r="G6" s="98"/>
      <c r="H6" s="98"/>
      <c r="J6" s="49"/>
    </row>
    <row r="7" spans="1:12" ht="15.75" customHeight="1">
      <c r="A7" s="46" t="s">
        <v>22</v>
      </c>
      <c r="B7" s="98" t="str">
        <f>Vereine!B18</f>
        <v>SV Südkampen</v>
      </c>
      <c r="C7" s="98"/>
      <c r="D7" s="98"/>
      <c r="E7" s="48" t="s">
        <v>58</v>
      </c>
      <c r="F7" s="98" t="str">
        <f>Vereine!B42</f>
        <v>SK Vorbrück</v>
      </c>
      <c r="G7" s="98"/>
      <c r="H7" s="98"/>
      <c r="L7" s="49"/>
    </row>
    <row r="8" spans="1:10" ht="15.75" customHeight="1">
      <c r="A8" s="46" t="s">
        <v>31</v>
      </c>
      <c r="B8" s="98" t="str">
        <f>Vereine!B24</f>
        <v>SV Lomitz</v>
      </c>
      <c r="C8" s="98"/>
      <c r="D8" s="98"/>
      <c r="E8" s="48" t="s">
        <v>67</v>
      </c>
      <c r="F8" s="98" t="str">
        <f>Vereine!B48</f>
        <v>TSV Schnega</v>
      </c>
      <c r="G8" s="98"/>
      <c r="H8" s="98"/>
      <c r="J8" s="49"/>
    </row>
    <row r="9" spans="2:15" ht="15.75" customHeight="1">
      <c r="B9" s="49"/>
      <c r="C9" s="49"/>
      <c r="D9" s="49"/>
      <c r="E9" s="49"/>
      <c r="F9" s="49"/>
      <c r="G9" s="49"/>
      <c r="H9" s="49"/>
      <c r="J9" s="49"/>
      <c r="L9" s="50" t="s">
        <v>76</v>
      </c>
      <c r="O9" s="51">
        <f ca="1">TODAY()</f>
        <v>41916</v>
      </c>
    </row>
    <row r="10" spans="2:12" s="52" customFormat="1" ht="18.75" customHeight="1">
      <c r="B10" s="44" t="s">
        <v>77</v>
      </c>
      <c r="C10" s="44"/>
      <c r="L10" s="50"/>
    </row>
    <row r="11" spans="2:15" s="53" customFormat="1" ht="25.5" customHeight="1">
      <c r="B11" s="54" t="s">
        <v>78</v>
      </c>
      <c r="C11" s="54"/>
      <c r="D11" s="54" t="s">
        <v>5</v>
      </c>
      <c r="E11" s="54"/>
      <c r="F11" s="54" t="s">
        <v>79</v>
      </c>
      <c r="G11" s="54"/>
      <c r="H11" s="54" t="s">
        <v>80</v>
      </c>
      <c r="I11" s="54"/>
      <c r="J11" s="54"/>
      <c r="K11" s="54"/>
      <c r="L11" s="55" t="s">
        <v>81</v>
      </c>
      <c r="M11" s="54" t="s">
        <v>82</v>
      </c>
      <c r="N11" s="54"/>
      <c r="O11" s="55" t="s">
        <v>83</v>
      </c>
    </row>
    <row r="12" spans="8:16" ht="13.5" customHeight="1">
      <c r="H12" s="56"/>
      <c r="I12" s="49"/>
      <c r="J12" s="49"/>
      <c r="K12" s="49"/>
      <c r="P12" s="49"/>
    </row>
    <row r="13" spans="2:16" ht="15.75" customHeight="1">
      <c r="B13" s="57">
        <v>41931</v>
      </c>
      <c r="C13" s="57"/>
      <c r="D13" s="91" t="str">
        <f>Vereine!D6</f>
        <v>29581 Bohlsen</v>
      </c>
      <c r="E13" s="58"/>
      <c r="F13" s="47" t="s">
        <v>84</v>
      </c>
      <c r="G13" s="47"/>
      <c r="H13" s="59" t="str">
        <f>Vereine!B6</f>
        <v>Sgi Lüchow</v>
      </c>
      <c r="I13" s="60" t="s">
        <v>85</v>
      </c>
      <c r="J13" s="47" t="str">
        <f>Vereine!B12</f>
        <v>SC Eimke</v>
      </c>
      <c r="K13" s="49"/>
      <c r="L13" s="61" t="str">
        <f>Vereine!C6</f>
        <v>Axel Schmidt</v>
      </c>
      <c r="M13" s="53" t="s">
        <v>86</v>
      </c>
      <c r="N13" s="53"/>
      <c r="O13" s="92" t="s">
        <v>123</v>
      </c>
      <c r="P13" s="49"/>
    </row>
    <row r="14" spans="2:16" ht="15.75" customHeight="1">
      <c r="B14" s="62"/>
      <c r="C14" s="62"/>
      <c r="D14" s="63" t="str">
        <f>Vereine!D7</f>
        <v>Straße, Hausnummer</v>
      </c>
      <c r="E14" s="58"/>
      <c r="F14" s="47" t="s">
        <v>88</v>
      </c>
      <c r="G14" s="47"/>
      <c r="H14" s="47" t="str">
        <f>Vereine!B18</f>
        <v>SV Südkampen</v>
      </c>
      <c r="I14" s="64" t="s">
        <v>85</v>
      </c>
      <c r="J14" s="47" t="str">
        <f>Vereine!B24</f>
        <v>SV Lomitz</v>
      </c>
      <c r="K14" s="49"/>
      <c r="L14" s="61" t="str">
        <f>Vereine!C7</f>
        <v>Magdeburger Straße</v>
      </c>
      <c r="O14" s="92" t="s">
        <v>124</v>
      </c>
      <c r="P14" s="49"/>
    </row>
    <row r="15" spans="2:16" ht="15.75" customHeight="1">
      <c r="B15" s="62"/>
      <c r="C15" s="62"/>
      <c r="E15" s="58"/>
      <c r="F15" s="47" t="s">
        <v>90</v>
      </c>
      <c r="G15" s="47"/>
      <c r="H15" s="47" t="str">
        <f>Vereine!B12</f>
        <v>SC Eimke</v>
      </c>
      <c r="I15" s="64" t="s">
        <v>85</v>
      </c>
      <c r="J15" s="47" t="str">
        <f>Vereine!B24</f>
        <v>SV Lomitz</v>
      </c>
      <c r="K15" s="49"/>
      <c r="L15" s="61" t="str">
        <f>Vereine!C8</f>
        <v>29439 Lüchow</v>
      </c>
      <c r="O15" s="92" t="s">
        <v>125</v>
      </c>
      <c r="P15" s="49"/>
    </row>
    <row r="16" spans="2:16" ht="15.75" customHeight="1">
      <c r="B16" s="62"/>
      <c r="C16" s="62"/>
      <c r="D16" s="58"/>
      <c r="E16" s="58"/>
      <c r="F16" s="47" t="s">
        <v>92</v>
      </c>
      <c r="G16" s="47"/>
      <c r="H16" s="47" t="str">
        <f>Vereine!B6</f>
        <v>Sgi Lüchow</v>
      </c>
      <c r="I16" s="64" t="s">
        <v>85</v>
      </c>
      <c r="J16" s="47" t="str">
        <f>Vereine!B18</f>
        <v>SV Südkampen</v>
      </c>
      <c r="K16" s="49"/>
      <c r="L16" s="61" t="str">
        <f>Vereine!C9</f>
        <v>05841 /70123</v>
      </c>
      <c r="O16" s="92" t="s">
        <v>126</v>
      </c>
      <c r="P16" s="49"/>
    </row>
    <row r="17" spans="2:16" ht="12.75" customHeight="1">
      <c r="B17" s="62"/>
      <c r="C17" s="62"/>
      <c r="D17" s="58"/>
      <c r="E17" s="58"/>
      <c r="F17" s="47"/>
      <c r="G17" s="47"/>
      <c r="H17" s="58"/>
      <c r="I17" s="58"/>
      <c r="J17" s="58"/>
      <c r="K17" s="49"/>
      <c r="L17" s="61" t="str">
        <f>Vereine!C10</f>
        <v>Axel.Schmidt1@t-online.de</v>
      </c>
      <c r="O17" s="93" t="s">
        <v>127</v>
      </c>
      <c r="P17" s="49"/>
    </row>
    <row r="18" spans="2:16" ht="6" customHeight="1">
      <c r="B18" s="62"/>
      <c r="C18" s="62"/>
      <c r="D18" s="58"/>
      <c r="E18" s="58"/>
      <c r="F18" s="47"/>
      <c r="G18" s="47"/>
      <c r="H18" s="47"/>
      <c r="I18" s="64"/>
      <c r="J18" s="47"/>
      <c r="K18" s="49"/>
      <c r="O18" s="66"/>
      <c r="P18" s="49"/>
    </row>
    <row r="19" spans="2:16" ht="15.75" customHeight="1">
      <c r="B19" s="57">
        <v>41931</v>
      </c>
      <c r="C19" s="57"/>
      <c r="D19" s="65" t="str">
        <f>Vereine!D30</f>
        <v>29693 Eickeloh</v>
      </c>
      <c r="E19" s="58"/>
      <c r="F19" s="47" t="s">
        <v>84</v>
      </c>
      <c r="G19" s="47"/>
      <c r="H19" s="59" t="str">
        <f>Vereine!B30</f>
        <v>SV Eickeloh</v>
      </c>
      <c r="I19" s="64" t="s">
        <v>85</v>
      </c>
      <c r="J19" s="47" t="str">
        <f>Vereine!B36</f>
        <v>SV Bothel</v>
      </c>
      <c r="K19" s="49"/>
      <c r="L19" s="66" t="str">
        <f>Vereine!C30</f>
        <v>Constantin Dezius</v>
      </c>
      <c r="M19" s="53" t="s">
        <v>95</v>
      </c>
      <c r="N19" s="53"/>
      <c r="O19" s="92" t="s">
        <v>96</v>
      </c>
      <c r="P19" s="49"/>
    </row>
    <row r="20" spans="2:16" ht="15.75" customHeight="1">
      <c r="B20" s="62"/>
      <c r="C20" s="62"/>
      <c r="D20" s="67" t="str">
        <f>Vereine!D31</f>
        <v>Am Bahnhof</v>
      </c>
      <c r="E20" s="58"/>
      <c r="F20" s="47" t="s">
        <v>88</v>
      </c>
      <c r="G20" s="47"/>
      <c r="H20" s="47" t="str">
        <f>Vereine!B42</f>
        <v>SK Vorbrück</v>
      </c>
      <c r="I20" s="64" t="s">
        <v>85</v>
      </c>
      <c r="J20" s="47" t="str">
        <f>Vereine!B48</f>
        <v>TSV Schnega</v>
      </c>
      <c r="K20" s="49"/>
      <c r="L20" s="66" t="str">
        <f>Vereine!C31</f>
        <v>Neue Dorfstelle 2a</v>
      </c>
      <c r="O20" s="92" t="s">
        <v>97</v>
      </c>
      <c r="P20" s="49"/>
    </row>
    <row r="21" spans="2:16" ht="15.75" customHeight="1">
      <c r="B21" s="58"/>
      <c r="C21" s="58"/>
      <c r="D21" s="68"/>
      <c r="E21" s="58"/>
      <c r="F21" s="47" t="s">
        <v>90</v>
      </c>
      <c r="G21" s="47"/>
      <c r="H21" s="47" t="str">
        <f>Vereine!B36</f>
        <v>SV Bothel</v>
      </c>
      <c r="I21" s="64" t="s">
        <v>85</v>
      </c>
      <c r="J21" s="47" t="str">
        <f>Vereine!B48</f>
        <v>TSV Schnega</v>
      </c>
      <c r="K21" s="49"/>
      <c r="L21" s="66" t="str">
        <f>Vereine!C32</f>
        <v>29693 Eickeloh</v>
      </c>
      <c r="O21" s="94" t="s">
        <v>98</v>
      </c>
      <c r="P21" s="49"/>
    </row>
    <row r="22" spans="2:16" ht="15.75" customHeight="1">
      <c r="B22" s="58"/>
      <c r="C22" s="58"/>
      <c r="D22" s="50"/>
      <c r="E22" s="58"/>
      <c r="F22" s="47" t="s">
        <v>92</v>
      </c>
      <c r="G22" s="47"/>
      <c r="H22" s="47" t="str">
        <f>Vereine!B30</f>
        <v>SV Eickeloh</v>
      </c>
      <c r="I22" s="64" t="s">
        <v>85</v>
      </c>
      <c r="J22" s="47" t="str">
        <f>Vereine!B42</f>
        <v>SK Vorbrück</v>
      </c>
      <c r="K22" s="49"/>
      <c r="L22" s="66" t="str">
        <f>Vereine!C33</f>
        <v>05164/91347</v>
      </c>
      <c r="O22" s="92" t="s">
        <v>99</v>
      </c>
      <c r="P22" s="49"/>
    </row>
    <row r="23" spans="2:16" ht="15.75" customHeight="1">
      <c r="B23" s="58"/>
      <c r="C23" s="58"/>
      <c r="D23" s="58"/>
      <c r="E23" s="58"/>
      <c r="F23" s="58"/>
      <c r="G23" s="58"/>
      <c r="H23" s="58"/>
      <c r="I23" s="58"/>
      <c r="J23" s="58"/>
      <c r="L23" s="66" t="str">
        <f>Vereine!C34</f>
        <v>constantin.dezius@t-online.de</v>
      </c>
      <c r="O23" s="92" t="s">
        <v>100</v>
      </c>
      <c r="P23" s="49"/>
    </row>
    <row r="24" spans="2:16" ht="6" customHeight="1">
      <c r="B24" s="69"/>
      <c r="C24" s="69"/>
      <c r="D24" s="69"/>
      <c r="E24" s="69"/>
      <c r="F24" s="69"/>
      <c r="G24" s="69"/>
      <c r="H24" s="70"/>
      <c r="I24" s="69"/>
      <c r="J24" s="69"/>
      <c r="K24" s="71"/>
      <c r="L24" s="71"/>
      <c r="M24" s="71"/>
      <c r="N24" s="71"/>
      <c r="O24" s="79"/>
      <c r="P24" s="49"/>
    </row>
    <row r="25" spans="2:16" ht="6" customHeight="1">
      <c r="B25" s="47"/>
      <c r="C25" s="47"/>
      <c r="D25" s="47"/>
      <c r="E25" s="47"/>
      <c r="F25" s="47"/>
      <c r="G25" s="47"/>
      <c r="H25" s="72"/>
      <c r="I25" s="47"/>
      <c r="J25" s="47"/>
      <c r="K25" s="49"/>
      <c r="L25" s="49"/>
      <c r="M25" s="49"/>
      <c r="N25" s="49"/>
      <c r="O25" s="66"/>
      <c r="P25" s="49"/>
    </row>
    <row r="26" spans="2:16" ht="15.75" customHeight="1">
      <c r="B26" s="57">
        <v>41952</v>
      </c>
      <c r="C26" s="57"/>
      <c r="D26" s="73" t="str">
        <f>Vereine!D36</f>
        <v>27386 Bothel</v>
      </c>
      <c r="E26" s="58"/>
      <c r="F26" s="47" t="s">
        <v>84</v>
      </c>
      <c r="G26" s="47"/>
      <c r="H26" s="59" t="str">
        <f>Vereine!B36</f>
        <v>SV Bothel</v>
      </c>
      <c r="I26" s="64" t="s">
        <v>85</v>
      </c>
      <c r="J26" s="47" t="str">
        <f>Vereine!B12</f>
        <v>SC Eimke</v>
      </c>
      <c r="K26" s="49"/>
      <c r="L26" s="66" t="str">
        <f>Vereine!C36</f>
        <v>Thomas Kröger</v>
      </c>
      <c r="M26" s="53" t="s">
        <v>95</v>
      </c>
      <c r="N26" s="53"/>
      <c r="O26" s="92" t="s">
        <v>96</v>
      </c>
      <c r="P26" s="49"/>
    </row>
    <row r="27" spans="2:16" ht="15.75" customHeight="1">
      <c r="B27" s="62"/>
      <c r="C27" s="58"/>
      <c r="D27" s="74" t="str">
        <f>Vereine!D37</f>
        <v>Horstweg 19</v>
      </c>
      <c r="E27" s="58"/>
      <c r="F27" s="47" t="s">
        <v>88</v>
      </c>
      <c r="G27" s="47"/>
      <c r="H27" s="47" t="str">
        <f>Vereine!B6</f>
        <v>Sgi Lüchow</v>
      </c>
      <c r="I27" s="64" t="s">
        <v>85</v>
      </c>
      <c r="J27" s="47" t="str">
        <f>Vereine!B30</f>
        <v>SV Eickeloh</v>
      </c>
      <c r="K27" s="49"/>
      <c r="L27" s="66" t="str">
        <f>Vereine!C37</f>
        <v>Am Freibad 13</v>
      </c>
      <c r="O27" s="92" t="s">
        <v>97</v>
      </c>
      <c r="P27" s="49"/>
    </row>
    <row r="28" spans="2:16" ht="15.75" customHeight="1">
      <c r="B28" s="62"/>
      <c r="C28" s="58"/>
      <c r="D28" s="75"/>
      <c r="E28" s="58"/>
      <c r="F28" s="47" t="s">
        <v>90</v>
      </c>
      <c r="G28" s="47"/>
      <c r="H28" s="47" t="str">
        <f>Vereine!B12</f>
        <v>SC Eimke</v>
      </c>
      <c r="I28" s="64" t="s">
        <v>85</v>
      </c>
      <c r="J28" s="47" t="str">
        <f>Vereine!B30</f>
        <v>SV Eickeloh</v>
      </c>
      <c r="K28" s="49"/>
      <c r="L28" s="66" t="str">
        <f>Vereine!C38</f>
        <v>27386 Bothel</v>
      </c>
      <c r="O28" s="94" t="s">
        <v>98</v>
      </c>
      <c r="P28" s="49"/>
    </row>
    <row r="29" spans="2:16" ht="15.75" customHeight="1">
      <c r="B29" s="62"/>
      <c r="C29" s="58"/>
      <c r="D29" s="58"/>
      <c r="E29" s="58"/>
      <c r="F29" s="47" t="s">
        <v>92</v>
      </c>
      <c r="G29" s="47"/>
      <c r="H29" s="47" t="str">
        <f>Vereine!B36</f>
        <v>SV Bothel</v>
      </c>
      <c r="I29" s="64" t="s">
        <v>85</v>
      </c>
      <c r="J29" s="47" t="str">
        <f>Vereine!B6</f>
        <v>Sgi Lüchow</v>
      </c>
      <c r="K29" s="49"/>
      <c r="L29" s="76" t="str">
        <f>Vereine!C39</f>
        <v>0175/2631338
04266/1367</v>
      </c>
      <c r="O29" s="92" t="s">
        <v>99</v>
      </c>
      <c r="P29" s="49"/>
    </row>
    <row r="30" spans="2:16" ht="15.75" customHeight="1">
      <c r="B30" s="62"/>
      <c r="C30" s="58"/>
      <c r="D30" s="58"/>
      <c r="E30" s="58"/>
      <c r="F30" s="47"/>
      <c r="G30" s="47"/>
      <c r="H30" s="47"/>
      <c r="I30" s="64"/>
      <c r="J30" s="47"/>
      <c r="K30" s="49"/>
      <c r="L30" s="66" t="str">
        <f>Vereine!C40</f>
        <v>sport@sv-bothel.de</v>
      </c>
      <c r="O30" s="92" t="s">
        <v>100</v>
      </c>
      <c r="P30" s="49"/>
    </row>
    <row r="31" spans="2:15" ht="6" customHeight="1">
      <c r="B31" s="62"/>
      <c r="C31" s="58"/>
      <c r="D31" s="58"/>
      <c r="E31" s="58"/>
      <c r="F31" s="47"/>
      <c r="G31" s="47"/>
      <c r="H31" s="72"/>
      <c r="I31" s="64"/>
      <c r="J31" s="47"/>
      <c r="K31" s="49"/>
      <c r="L31" s="49"/>
      <c r="O31" s="66"/>
    </row>
    <row r="32" spans="2:15" ht="15.75" customHeight="1">
      <c r="B32" s="57">
        <v>41952</v>
      </c>
      <c r="C32" s="57"/>
      <c r="D32" s="73" t="str">
        <f>Vereine!D42</f>
        <v>29664 Walsrode                  </v>
      </c>
      <c r="E32" s="58"/>
      <c r="F32" s="47" t="s">
        <v>84</v>
      </c>
      <c r="G32" s="47"/>
      <c r="H32" s="59" t="str">
        <f>Vereine!B42</f>
        <v>SK Vorbrück</v>
      </c>
      <c r="I32" s="64" t="s">
        <v>85</v>
      </c>
      <c r="J32" s="47" t="str">
        <f>Vereine!B18</f>
        <v>SV Südkampen</v>
      </c>
      <c r="K32" s="49"/>
      <c r="L32" s="66" t="str">
        <f>Vereine!C42</f>
        <v>Thomas Hartje</v>
      </c>
      <c r="M32" s="53"/>
      <c r="N32" s="53"/>
      <c r="O32" s="95" t="s">
        <v>101</v>
      </c>
    </row>
    <row r="33" spans="2:15" ht="15.75" customHeight="1">
      <c r="B33" s="77"/>
      <c r="C33" s="78"/>
      <c r="D33" s="74" t="str">
        <f>Vereine!D43</f>
        <v>Am Tierhof 4</v>
      </c>
      <c r="E33" s="58"/>
      <c r="F33" s="47" t="s">
        <v>88</v>
      </c>
      <c r="G33" s="47"/>
      <c r="H33" s="47" t="str">
        <f>Vereine!B24</f>
        <v>SV Lomitz</v>
      </c>
      <c r="I33" s="64" t="s">
        <v>85</v>
      </c>
      <c r="J33" s="47" t="str">
        <f>Vereine!B48</f>
        <v>TSV Schnega</v>
      </c>
      <c r="K33" s="49"/>
      <c r="L33" s="66" t="str">
        <f>Vereine!C43</f>
        <v>Memelstraße 7</v>
      </c>
      <c r="O33" s="95" t="s">
        <v>102</v>
      </c>
    </row>
    <row r="34" spans="2:15" ht="15.75" customHeight="1">
      <c r="B34" s="62"/>
      <c r="C34" s="58"/>
      <c r="D34"/>
      <c r="E34" s="58"/>
      <c r="F34" s="47" t="s">
        <v>90</v>
      </c>
      <c r="G34" s="47"/>
      <c r="H34" s="47" t="str">
        <f>Vereine!B18</f>
        <v>SV Südkampen</v>
      </c>
      <c r="I34" s="64" t="s">
        <v>85</v>
      </c>
      <c r="J34" s="47" t="str">
        <f>Vereine!B48</f>
        <v>TSV Schnega</v>
      </c>
      <c r="K34" s="49"/>
      <c r="L34" s="66" t="str">
        <f>Vereine!C44</f>
        <v>29664 Walsrode</v>
      </c>
      <c r="O34" s="95" t="s">
        <v>103</v>
      </c>
    </row>
    <row r="35" spans="2:15" ht="15.75" customHeight="1">
      <c r="B35" s="62"/>
      <c r="C35" s="58"/>
      <c r="D35"/>
      <c r="E35" s="58"/>
      <c r="F35" s="47" t="s">
        <v>92</v>
      </c>
      <c r="G35" s="47"/>
      <c r="H35" s="47" t="str">
        <f>Vereine!B42</f>
        <v>SK Vorbrück</v>
      </c>
      <c r="I35" s="64" t="s">
        <v>85</v>
      </c>
      <c r="J35" s="47" t="str">
        <f>Vereine!B24</f>
        <v>SV Lomitz</v>
      </c>
      <c r="K35" s="49"/>
      <c r="L35" s="66" t="str">
        <f>Vereine!C45</f>
        <v>Tel.: 05161 / 911729</v>
      </c>
      <c r="O35" s="95" t="s">
        <v>104</v>
      </c>
    </row>
    <row r="36" spans="2:15" ht="15.75" customHeight="1">
      <c r="B36" s="62"/>
      <c r="C36" s="58"/>
      <c r="D36"/>
      <c r="E36" s="58"/>
      <c r="F36" s="47"/>
      <c r="G36" s="47"/>
      <c r="H36" s="47"/>
      <c r="I36" s="64"/>
      <c r="J36" s="47"/>
      <c r="K36" s="49"/>
      <c r="L36" s="66" t="str">
        <f>Vereine!C46</f>
        <v>Hartje-Walsrode@t-online.de</v>
      </c>
      <c r="O36" s="96" t="s">
        <v>105</v>
      </c>
    </row>
    <row r="37" spans="2:15" ht="6" customHeight="1">
      <c r="B37" s="79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9"/>
    </row>
    <row r="38" spans="2:15" s="52" customFormat="1" ht="18.75" customHeight="1">
      <c r="B38" s="80" t="s">
        <v>77</v>
      </c>
      <c r="C38" s="44"/>
      <c r="O38" s="81"/>
    </row>
    <row r="39" spans="2:15" ht="12.75" customHeight="1">
      <c r="B39" s="82"/>
      <c r="O39" s="82"/>
    </row>
    <row r="40" spans="2:15" s="53" customFormat="1" ht="30" customHeight="1">
      <c r="B40" s="83" t="s">
        <v>78</v>
      </c>
      <c r="C40" s="84"/>
      <c r="D40" s="54" t="s">
        <v>5</v>
      </c>
      <c r="E40" s="54"/>
      <c r="F40" s="54" t="s">
        <v>79</v>
      </c>
      <c r="G40" s="54"/>
      <c r="H40" s="54" t="s">
        <v>80</v>
      </c>
      <c r="I40" s="54"/>
      <c r="J40" s="54"/>
      <c r="K40" s="54"/>
      <c r="L40" s="55" t="s">
        <v>81</v>
      </c>
      <c r="M40" s="54" t="s">
        <v>82</v>
      </c>
      <c r="N40" s="54"/>
      <c r="O40" s="85" t="s">
        <v>83</v>
      </c>
    </row>
    <row r="41" spans="2:15" ht="13.5" customHeight="1">
      <c r="B41" s="82"/>
      <c r="F41" s="49"/>
      <c r="G41" s="49"/>
      <c r="H41" s="56"/>
      <c r="I41" s="49"/>
      <c r="J41" s="49"/>
      <c r="K41" s="49"/>
      <c r="L41" s="49"/>
      <c r="O41" s="82"/>
    </row>
    <row r="42" spans="2:15" ht="15.75" customHeight="1">
      <c r="B42" s="57">
        <v>41980</v>
      </c>
      <c r="C42" s="57"/>
      <c r="D42" s="73" t="str">
        <f>Vereine!D18</f>
        <v>29664 Südkampen</v>
      </c>
      <c r="E42" s="62"/>
      <c r="F42" s="47" t="s">
        <v>84</v>
      </c>
      <c r="G42" s="47"/>
      <c r="H42" s="59" t="str">
        <f>Vereine!B18</f>
        <v>SV Südkampen</v>
      </c>
      <c r="I42" s="64" t="s">
        <v>85</v>
      </c>
      <c r="J42" s="47" t="str">
        <f>Vereine!B30</f>
        <v>SV Eickeloh</v>
      </c>
      <c r="K42" s="49"/>
      <c r="L42" s="49" t="str">
        <f>Vereine!C18</f>
        <v>Roland Ehlers</v>
      </c>
      <c r="M42" s="53"/>
      <c r="N42" s="53"/>
      <c r="O42" s="92" t="s">
        <v>106</v>
      </c>
    </row>
    <row r="43" spans="2:15" ht="15.75" customHeight="1">
      <c r="B43" s="77"/>
      <c r="C43" s="77"/>
      <c r="D43" s="74" t="str">
        <f>Vereine!D19</f>
        <v>Str.</v>
      </c>
      <c r="E43" s="62"/>
      <c r="F43" s="47" t="s">
        <v>88</v>
      </c>
      <c r="G43" s="47"/>
      <c r="H43" s="47" t="str">
        <f>Vereine!B24</f>
        <v>SV Lomitz</v>
      </c>
      <c r="I43" s="64" t="s">
        <v>85</v>
      </c>
      <c r="J43" s="47" t="str">
        <f>Vereine!B36</f>
        <v>SV Bothel</v>
      </c>
      <c r="K43" s="49"/>
      <c r="L43" s="49" t="str">
        <f>Vereine!C19</f>
        <v>Südkampen 105</v>
      </c>
      <c r="O43" s="92" t="s">
        <v>107</v>
      </c>
    </row>
    <row r="44" spans="2:15" ht="15.75" customHeight="1">
      <c r="B44" s="62"/>
      <c r="C44" s="62"/>
      <c r="D44"/>
      <c r="E44" s="58"/>
      <c r="F44" s="47" t="s">
        <v>90</v>
      </c>
      <c r="G44" s="47"/>
      <c r="H44" s="47" t="str">
        <f>Vereine!B24</f>
        <v>SV Lomitz</v>
      </c>
      <c r="I44" s="64" t="s">
        <v>85</v>
      </c>
      <c r="J44" s="47" t="str">
        <f>Vereine!B30</f>
        <v>SV Eickeloh</v>
      </c>
      <c r="K44" s="49"/>
      <c r="L44" s="49" t="str">
        <f>Vereine!C20</f>
        <v>29664 Walsrode</v>
      </c>
      <c r="O44" s="92" t="s">
        <v>108</v>
      </c>
    </row>
    <row r="45" spans="2:15" ht="15.75" customHeight="1">
      <c r="B45" s="62"/>
      <c r="C45" s="62"/>
      <c r="D45"/>
      <c r="E45" s="58"/>
      <c r="F45" s="47" t="s">
        <v>92</v>
      </c>
      <c r="G45" s="47"/>
      <c r="H45" s="47" t="str">
        <f>Vereine!B18</f>
        <v>SV Südkampen</v>
      </c>
      <c r="I45" s="64" t="s">
        <v>85</v>
      </c>
      <c r="J45" s="47" t="str">
        <f>Vereine!B36</f>
        <v>SV Bothel</v>
      </c>
      <c r="K45" s="49"/>
      <c r="L45" s="49" t="str">
        <f>Vereine!C21</f>
        <v>05166/930 390</v>
      </c>
      <c r="O45" s="92" t="s">
        <v>109</v>
      </c>
    </row>
    <row r="46" spans="2:15" ht="15.75" customHeight="1">
      <c r="B46" s="62"/>
      <c r="C46" s="62"/>
      <c r="D46" s="58"/>
      <c r="E46" s="58"/>
      <c r="F46" s="47"/>
      <c r="G46" s="47"/>
      <c r="H46" s="47"/>
      <c r="I46" s="64"/>
      <c r="J46" s="47"/>
      <c r="K46" s="49"/>
      <c r="L46" s="49" t="str">
        <f>Vereine!C22</f>
        <v>RolandEhlers@outlook.de</v>
      </c>
      <c r="M46" s="75"/>
      <c r="N46" s="75"/>
      <c r="O46" s="92" t="s">
        <v>110</v>
      </c>
    </row>
    <row r="47" spans="2:15" ht="15" customHeight="1">
      <c r="B47" s="62"/>
      <c r="C47" s="62"/>
      <c r="D47" s="58"/>
      <c r="E47" s="58"/>
      <c r="F47" s="47"/>
      <c r="G47" s="47"/>
      <c r="H47" s="72"/>
      <c r="I47" s="64"/>
      <c r="J47" s="47"/>
      <c r="K47" s="49"/>
      <c r="L47" s="49"/>
      <c r="O47" s="82"/>
    </row>
    <row r="48" spans="2:15" ht="15.75" customHeight="1">
      <c r="B48" s="57">
        <v>41980</v>
      </c>
      <c r="C48" s="57"/>
      <c r="D48" s="73" t="str">
        <f>Vereine!D48</f>
        <v>29491 Prezelle-Lomitz</v>
      </c>
      <c r="E48" s="58"/>
      <c r="F48" s="47" t="s">
        <v>84</v>
      </c>
      <c r="G48" s="47"/>
      <c r="H48" s="59" t="str">
        <f>Vereine!B48</f>
        <v>TSV Schnega</v>
      </c>
      <c r="I48" s="64" t="s">
        <v>85</v>
      </c>
      <c r="J48" s="47" t="str">
        <f>Vereine!B12</f>
        <v>SC Eimke</v>
      </c>
      <c r="K48" s="49"/>
      <c r="L48" s="66" t="str">
        <f>Vereine!C48</f>
        <v>Winfried von Kampen</v>
      </c>
      <c r="M48" s="53"/>
      <c r="N48" s="53"/>
      <c r="O48" s="92" t="s">
        <v>111</v>
      </c>
    </row>
    <row r="49" spans="2:15" ht="15.75" customHeight="1">
      <c r="B49" s="62"/>
      <c r="C49" s="62"/>
      <c r="D49" s="74" t="str">
        <f>Vereine!D49</f>
        <v>Schützenweg 17</v>
      </c>
      <c r="E49" s="58"/>
      <c r="F49" s="47" t="s">
        <v>88</v>
      </c>
      <c r="G49" s="47"/>
      <c r="H49" s="47" t="str">
        <f>Vereine!B6</f>
        <v>Sgi Lüchow</v>
      </c>
      <c r="I49" s="64" t="s">
        <v>85</v>
      </c>
      <c r="J49" s="47" t="str">
        <f>Vereine!B42</f>
        <v>SK Vorbrück</v>
      </c>
      <c r="K49" s="49"/>
      <c r="L49" s="66" t="str">
        <f>Vereine!C49</f>
        <v>Spithal Nr. 6</v>
      </c>
      <c r="O49" s="92" t="s">
        <v>112</v>
      </c>
    </row>
    <row r="50" spans="2:15" ht="15.75" customHeight="1">
      <c r="B50" s="62"/>
      <c r="C50" s="58"/>
      <c r="D50"/>
      <c r="E50" s="58"/>
      <c r="F50" s="47" t="s">
        <v>90</v>
      </c>
      <c r="G50" s="47"/>
      <c r="H50" s="47" t="str">
        <f>Vereine!B12</f>
        <v>SC Eimke</v>
      </c>
      <c r="I50" s="64" t="s">
        <v>85</v>
      </c>
      <c r="J50" s="47" t="str">
        <f>Vereine!B42</f>
        <v>SK Vorbrück</v>
      </c>
      <c r="K50" s="49"/>
      <c r="L50" s="66" t="str">
        <f>Vereine!C50</f>
        <v>29468 Bergen</v>
      </c>
      <c r="O50" s="92" t="s">
        <v>113</v>
      </c>
    </row>
    <row r="51" spans="2:15" ht="15.75" customHeight="1">
      <c r="B51" s="62"/>
      <c r="C51" s="58"/>
      <c r="D51"/>
      <c r="E51" s="58"/>
      <c r="F51" s="47" t="s">
        <v>92</v>
      </c>
      <c r="G51" s="47"/>
      <c r="H51" s="47" t="str">
        <f>Vereine!B48</f>
        <v>TSV Schnega</v>
      </c>
      <c r="I51" s="64" t="s">
        <v>85</v>
      </c>
      <c r="J51" s="47" t="str">
        <f>Vereine!B6</f>
        <v>Sgi Lüchow</v>
      </c>
      <c r="K51" s="49"/>
      <c r="L51" s="66" t="str">
        <f>Vereine!C51</f>
        <v>05845/267</v>
      </c>
      <c r="O51" s="92" t="s">
        <v>114</v>
      </c>
    </row>
    <row r="52" spans="2:15" ht="15.75" customHeight="1">
      <c r="B52" s="62"/>
      <c r="C52" s="58"/>
      <c r="D52" s="58"/>
      <c r="E52" s="58"/>
      <c r="F52" s="47"/>
      <c r="G52" s="47"/>
      <c r="H52" s="47"/>
      <c r="I52" s="64"/>
      <c r="J52" s="47"/>
      <c r="K52" s="49"/>
      <c r="L52" s="66" t="str">
        <f>Vereine!C52</f>
        <v>v.kampen-spithal@t-online.de</v>
      </c>
      <c r="O52" s="92" t="s">
        <v>115</v>
      </c>
    </row>
    <row r="53" spans="2:15" ht="15" customHeight="1">
      <c r="B53" s="86"/>
      <c r="C53" s="69"/>
      <c r="D53" s="69"/>
      <c r="E53" s="69"/>
      <c r="F53" s="69"/>
      <c r="G53" s="69"/>
      <c r="H53" s="70"/>
      <c r="I53" s="69"/>
      <c r="J53" s="69"/>
      <c r="K53" s="71"/>
      <c r="L53" s="71"/>
      <c r="M53" s="71"/>
      <c r="N53" s="71"/>
      <c r="O53" s="79"/>
    </row>
    <row r="54" spans="2:15" ht="15" customHeight="1">
      <c r="B54" s="62"/>
      <c r="C54" s="58"/>
      <c r="D54" s="57"/>
      <c r="E54" s="47"/>
      <c r="F54" s="47"/>
      <c r="G54" s="47"/>
      <c r="H54" s="72"/>
      <c r="I54" s="47"/>
      <c r="J54" s="47"/>
      <c r="K54" s="49"/>
      <c r="L54" s="49"/>
      <c r="M54" s="49"/>
      <c r="N54" s="49"/>
      <c r="O54" s="66"/>
    </row>
    <row r="55" spans="2:15" ht="15.75" customHeight="1">
      <c r="B55" s="57">
        <v>42029</v>
      </c>
      <c r="C55" s="57"/>
      <c r="D55" s="73" t="str">
        <f>Vereine!D24</f>
        <v>29491 Prezelle-Lomitz</v>
      </c>
      <c r="E55" s="58"/>
      <c r="F55" s="47" t="s">
        <v>116</v>
      </c>
      <c r="G55" s="47"/>
      <c r="H55" s="47" t="str">
        <f>Vereine!B30</f>
        <v>SV Eickeloh</v>
      </c>
      <c r="I55" s="64" t="s">
        <v>85</v>
      </c>
      <c r="J55" s="47" t="str">
        <f>Vereine!B48</f>
        <v>TSV Schnega</v>
      </c>
      <c r="K55" s="49"/>
      <c r="L55" s="38" t="str">
        <f>Vereine!C24</f>
        <v>Marko Suhlke</v>
      </c>
      <c r="M55" s="53" t="s">
        <v>95</v>
      </c>
      <c r="N55" s="53"/>
      <c r="O55" s="92" t="s">
        <v>87</v>
      </c>
    </row>
    <row r="56" spans="2:15" ht="15.75" customHeight="1">
      <c r="B56" s="62"/>
      <c r="C56" s="58"/>
      <c r="D56" s="74" t="str">
        <f>Vereine!D25</f>
        <v>Schützenweg 17</v>
      </c>
      <c r="E56" s="58"/>
      <c r="F56" s="47" t="s">
        <v>116</v>
      </c>
      <c r="G56" s="47"/>
      <c r="H56" s="47" t="str">
        <f>Vereine!B12</f>
        <v>SC Eimke</v>
      </c>
      <c r="I56" s="64" t="s">
        <v>85</v>
      </c>
      <c r="J56" s="47" t="str">
        <f>Vereine!B18</f>
        <v>SV Südkampen</v>
      </c>
      <c r="K56" s="49"/>
      <c r="L56" s="38" t="str">
        <f>Vereine!C25</f>
        <v>Birkenweg 7</v>
      </c>
      <c r="O56" s="92" t="s">
        <v>89</v>
      </c>
    </row>
    <row r="57" spans="2:15" ht="15.75" customHeight="1">
      <c r="B57" s="58"/>
      <c r="C57" s="58"/>
      <c r="D57" s="87" t="s">
        <v>37</v>
      </c>
      <c r="E57" s="58"/>
      <c r="F57" s="47" t="s">
        <v>117</v>
      </c>
      <c r="G57" s="47"/>
      <c r="H57" s="47" t="str">
        <f>Vereine!B36</f>
        <v>SV Bothel</v>
      </c>
      <c r="I57" s="64" t="s">
        <v>85</v>
      </c>
      <c r="J57" s="47" t="str">
        <f>Vereine!B42</f>
        <v>SK Vorbrück</v>
      </c>
      <c r="K57" s="49"/>
      <c r="L57" s="38" t="str">
        <f>Vereine!C26</f>
        <v>29491 Prezelle-Lomitz</v>
      </c>
      <c r="O57" s="92" t="s">
        <v>91</v>
      </c>
    </row>
    <row r="58" spans="2:15" ht="15.75" customHeight="1">
      <c r="B58" s="58"/>
      <c r="C58" s="58"/>
      <c r="D58"/>
      <c r="E58" s="58"/>
      <c r="F58" s="47" t="s">
        <v>117</v>
      </c>
      <c r="G58" s="47"/>
      <c r="H58" s="59" t="str">
        <f>Vereine!B24</f>
        <v>SV Lomitz</v>
      </c>
      <c r="I58" s="64" t="s">
        <v>85</v>
      </c>
      <c r="J58" s="47" t="str">
        <f>Vereine!B6</f>
        <v>Sgi Lüchow</v>
      </c>
      <c r="K58" s="49"/>
      <c r="L58" s="38" t="str">
        <f>Vereine!C27</f>
        <v>05848/981537</v>
      </c>
      <c r="O58" s="92" t="s">
        <v>93</v>
      </c>
    </row>
    <row r="59" spans="2:15" ht="15" customHeight="1">
      <c r="B59" s="58"/>
      <c r="C59" s="58"/>
      <c r="D59" s="47"/>
      <c r="E59" s="58"/>
      <c r="F59" s="47"/>
      <c r="G59" s="47"/>
      <c r="H59" s="88"/>
      <c r="I59" s="64"/>
      <c r="J59" s="47"/>
      <c r="K59" s="49"/>
      <c r="L59" s="38" t="str">
        <f>Vereine!C28</f>
        <v>m.suhlke@freenet.de</v>
      </c>
      <c r="O59" s="92" t="s">
        <v>94</v>
      </c>
    </row>
    <row r="60" spans="2:10" ht="15" customHeight="1">
      <c r="B60" s="58"/>
      <c r="C60" s="58"/>
      <c r="D60" s="57"/>
      <c r="E60" s="58"/>
      <c r="F60" s="58"/>
      <c r="G60" s="58"/>
      <c r="H60" s="58"/>
      <c r="I60" s="64"/>
      <c r="J60" s="58"/>
    </row>
    <row r="61" spans="2:10" ht="15" customHeight="1">
      <c r="B61" s="58"/>
      <c r="C61" s="58"/>
      <c r="D61" s="57"/>
      <c r="E61" s="58"/>
      <c r="F61" s="58"/>
      <c r="G61" s="58"/>
      <c r="H61" s="58"/>
      <c r="I61" s="64"/>
      <c r="J61" s="58"/>
    </row>
    <row r="62" spans="2:12" ht="15" customHeight="1">
      <c r="B62" s="78" t="s">
        <v>118</v>
      </c>
      <c r="C62" s="78"/>
      <c r="D62" s="58"/>
      <c r="E62" s="58"/>
      <c r="F62" s="47"/>
      <c r="G62" s="47"/>
      <c r="H62" s="78"/>
      <c r="I62" s="64"/>
      <c r="J62" s="59" t="str">
        <f>Vereine!B12</f>
        <v>SC Eimke</v>
      </c>
      <c r="K62" s="49"/>
      <c r="L62" s="89" t="str">
        <f>Vereine!C12</f>
        <v>Andreas Carstens</v>
      </c>
    </row>
    <row r="63" spans="2:12" ht="15" customHeight="1">
      <c r="B63" s="58"/>
      <c r="C63" s="58"/>
      <c r="D63" s="58"/>
      <c r="E63" s="58"/>
      <c r="F63" s="47"/>
      <c r="G63" s="47"/>
      <c r="H63" s="47"/>
      <c r="I63" s="64"/>
      <c r="J63" s="47"/>
      <c r="K63" s="49"/>
      <c r="L63" s="89" t="str">
        <f>Vereine!C13</f>
        <v>Wiesenweg 1</v>
      </c>
    </row>
    <row r="64" spans="2:12" ht="15" customHeight="1">
      <c r="B64" s="58"/>
      <c r="C64" s="58"/>
      <c r="D64" s="58"/>
      <c r="E64" s="58"/>
      <c r="F64" s="47"/>
      <c r="G64" s="47"/>
      <c r="H64" s="47"/>
      <c r="I64" s="64"/>
      <c r="J64" s="47"/>
      <c r="K64" s="49"/>
      <c r="L64" s="89" t="str">
        <f>Vereine!C14</f>
        <v>29578 Eimke</v>
      </c>
    </row>
    <row r="65" spans="2:12" ht="15" customHeight="1">
      <c r="B65" s="58"/>
      <c r="C65" s="58"/>
      <c r="D65" s="58"/>
      <c r="E65" s="58"/>
      <c r="F65" s="47"/>
      <c r="G65" s="47"/>
      <c r="H65" s="47"/>
      <c r="I65" s="47"/>
      <c r="J65" s="47"/>
      <c r="K65" s="49"/>
      <c r="L65" s="89" t="str">
        <f>Vereine!C15</f>
        <v>Tel.:05873/ 98 01 76</v>
      </c>
    </row>
    <row r="66" spans="2:12" ht="15" customHeight="1">
      <c r="B66" s="58"/>
      <c r="C66" s="58"/>
      <c r="D66" s="58"/>
      <c r="E66" s="58"/>
      <c r="F66" s="47"/>
      <c r="G66" s="47"/>
      <c r="H66" s="47"/>
      <c r="I66" s="47"/>
      <c r="J66" s="47"/>
      <c r="K66" s="49"/>
      <c r="L66" s="89" t="str">
        <f>Vereine!C16</f>
        <v>as-carstens@t-online.de</v>
      </c>
    </row>
    <row r="67" spans="2:12" ht="15" customHeight="1">
      <c r="B67" s="78" t="s">
        <v>119</v>
      </c>
      <c r="C67" s="78"/>
      <c r="D67" s="58"/>
      <c r="E67" s="58"/>
      <c r="F67" s="47"/>
      <c r="G67" s="47"/>
      <c r="H67" s="47"/>
      <c r="I67" s="47"/>
      <c r="J67" s="47"/>
      <c r="K67" s="49"/>
      <c r="L67" s="49"/>
    </row>
    <row r="68" spans="2:11" ht="15" customHeight="1">
      <c r="B68" s="78"/>
      <c r="C68" s="78"/>
      <c r="D68" s="77"/>
      <c r="E68" s="58"/>
      <c r="F68" s="47"/>
      <c r="G68" s="47"/>
      <c r="H68" s="47"/>
      <c r="I68" s="47"/>
      <c r="J68" s="47"/>
      <c r="K68" s="49"/>
    </row>
    <row r="69" spans="2:11" ht="15" customHeight="1">
      <c r="B69" s="78"/>
      <c r="C69" s="78"/>
      <c r="D69" s="58"/>
      <c r="E69" s="58"/>
      <c r="F69" s="47"/>
      <c r="G69" s="47"/>
      <c r="H69" s="47"/>
      <c r="I69" s="47"/>
      <c r="J69" s="47"/>
      <c r="K69" s="49"/>
    </row>
    <row r="70" spans="2:15" ht="15" customHeight="1">
      <c r="B70"/>
      <c r="C70" s="90"/>
      <c r="D70" s="99"/>
      <c r="E70" s="99"/>
      <c r="F70" s="99"/>
      <c r="G70" s="47"/>
      <c r="H70" s="47"/>
      <c r="I70" s="47"/>
      <c r="J70" s="47"/>
      <c r="K70" s="49"/>
      <c r="O70" s="53" t="s">
        <v>120</v>
      </c>
    </row>
    <row r="71" spans="2:11" ht="15" customHeight="1">
      <c r="B71"/>
      <c r="C71" s="58"/>
      <c r="D71" s="100" t="s">
        <v>121</v>
      </c>
      <c r="E71" s="100"/>
      <c r="F71" s="100"/>
      <c r="G71" s="47"/>
      <c r="H71" s="47"/>
      <c r="I71" s="47"/>
      <c r="J71" s="47"/>
      <c r="K71" s="49"/>
    </row>
  </sheetData>
  <sheetProtection selectLockedCells="1" selectUnlockedCells="1"/>
  <mergeCells count="12">
    <mergeCell ref="B8:D8"/>
    <mergeCell ref="F8:H8"/>
    <mergeCell ref="D70:F70"/>
    <mergeCell ref="D71:F71"/>
    <mergeCell ref="B6:D6"/>
    <mergeCell ref="F6:H6"/>
    <mergeCell ref="B7:D7"/>
    <mergeCell ref="F7:H7"/>
    <mergeCell ref="A1:D1"/>
    <mergeCell ref="F1:H1"/>
    <mergeCell ref="B5:D5"/>
    <mergeCell ref="F5:H5"/>
  </mergeCells>
  <hyperlinks>
    <hyperlink ref="O36" r:id="rId1" display="ernst-uwe.voelker@gmx.de"/>
    <hyperlink ref="O17" r:id="rId2" display="m.ramuenke@t-online.de"/>
  </hyperlinks>
  <printOptions horizontalCentered="1"/>
  <pageMargins left="0.39375" right="0.19652777777777777" top="0.5902777777777778" bottom="0.19652777777777777" header="0.5118055555555555" footer="0.5118055555555555"/>
  <pageSetup horizontalDpi="300" verticalDpi="300" orientation="landscape" paperSize="9" scale="91" r:id="rId4"/>
  <rowBreaks count="1" manualBreakCount="1">
    <brk id="36" max="25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PB-AJN</cp:lastModifiedBy>
  <dcterms:created xsi:type="dcterms:W3CDTF">2014-09-04T18:41:50Z</dcterms:created>
  <dcterms:modified xsi:type="dcterms:W3CDTF">2014-10-04T07:23:38Z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